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D:\HOME OFFICE3\CUENTA PUBLICA 2020\IMJU\IMJU  anual 2020\"/>
    </mc:Choice>
  </mc:AlternateContent>
  <xr:revisionPtr revIDLastSave="0" documentId="13_ncr:1_{ECE1EF3B-A2B2-4185-B812-640A141C8FFD}" xr6:coauthVersionLast="46" xr6:coauthVersionMax="46" xr10:uidLastSave="{00000000-0000-0000-0000-000000000000}"/>
  <bookViews>
    <workbookView xWindow="-120" yWindow="-120" windowWidth="20730" windowHeight="11160" xr2:uid="{00000000-000D-0000-FFFF-FFFF00000000}"/>
  </bookViews>
  <sheets>
    <sheet name="INR" sheetId="5" r:id="rId1"/>
    <sheet name="Instructivo_INR" sheetId="8" state="hidden"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5" l="1"/>
  <c r="V18" i="5"/>
  <c r="V17" i="5"/>
  <c r="U17" i="5"/>
  <c r="U18" i="5"/>
  <c r="U19" i="5" l="1"/>
  <c r="U16" i="5" l="1"/>
  <c r="U15" i="5"/>
  <c r="U14" i="5"/>
  <c r="U13" i="5"/>
  <c r="U12" i="5"/>
  <c r="U11" i="5"/>
  <c r="U10" i="5"/>
  <c r="U9" i="5"/>
  <c r="V9" i="5"/>
  <c r="V8" i="5"/>
  <c r="V7" i="5"/>
  <c r="V6" i="5"/>
  <c r="V5" i="5"/>
  <c r="U5" i="5"/>
  <c r="V16" i="5"/>
  <c r="V15" i="5"/>
  <c r="V14" i="5"/>
  <c r="V13" i="5"/>
  <c r="V12" i="5"/>
  <c r="V11" i="5"/>
  <c r="V10" i="5"/>
  <c r="U8" i="5"/>
  <c r="U7" i="5"/>
  <c r="U6" i="5"/>
</calcChain>
</file>

<file path=xl/sharedStrings.xml><?xml version="1.0" encoding="utf-8"?>
<sst xmlns="http://schemas.openxmlformats.org/spreadsheetml/2006/main" count="276" uniqueCount="162">
  <si>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</si>
  <si>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</si>
  <si>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</si>
  <si>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</si>
  <si>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</si>
  <si>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</si>
  <si>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</si>
  <si>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</si>
  <si>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</si>
  <si>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</si>
  <si>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</si>
  <si>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</si>
  <si>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</si>
  <si>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</si>
  <si>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</si>
  <si>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</si>
  <si>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</si>
  <si>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</si>
  <si>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</si>
  <si>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</si>
  <si>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</si>
  <si>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</si>
  <si>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</si>
  <si>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</si>
  <si>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</si>
  <si>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</si>
  <si>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</si>
  <si>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</si>
  <si>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</si>
  <si>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</si>
  <si>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</si>
  <si>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</si>
  <si>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</si>
  <si>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</si>
  <si>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</si>
  <si>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</si>
  <si>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</si>
  <si>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</si>
  <si>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</si>
  <si>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</si>
  <si>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</si>
  <si>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</si>
  <si>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</si>
  <si>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</si>
  <si>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</si>
  <si>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</si>
  <si>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</si>
  <si>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</si>
  <si>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</si>
  <si>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</si>
  <si>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</si>
  <si>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</si>
  <si>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</si>
  <si>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</si>
  <si>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</si>
  <si>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</si>
  <si>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</si>
  <si>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</si>
  <si>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</si>
  <si>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</si>
  <si>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</si>
  <si>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</si>
  <si>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</si>
  <si>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</si>
  <si>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</si>
  <si>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</si>
  <si>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</si>
  <si>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</si>
  <si>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</si>
  <si>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</si>
  <si>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</si>
  <si>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</si>
  <si>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</si>
  <si>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</si>
  <si>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</si>
  <si>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</si>
  <si>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</si>
  <si>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</si>
  <si>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</si>
  <si>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</si>
  <si>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</si>
  <si>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</si>
  <si>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</si>
  <si>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</si>
  <si>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</si>
  <si>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</si>
  <si>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Bajo protesta de decir verdad declaramos que los Estados Financieros y sus notas, son razonablemente correctos y son responsabilidad del emisor de la información financiera y contable.</t>
  </si>
  <si>
    <t>E</t>
  </si>
  <si>
    <t>E100200</t>
  </si>
  <si>
    <t>CONSTRUCCIÓN DE ENTORNOS SEGUROS</t>
  </si>
  <si>
    <t>2.7.1</t>
  </si>
  <si>
    <t>lnstituto Municipal de la Juventud de León Guanajuato</t>
  </si>
  <si>
    <t>SI</t>
  </si>
  <si>
    <t>Colectivos Juveniles para la resolución de conflictos y la mejora de su entorno, conformados.</t>
  </si>
  <si>
    <t>Porcentaje de colectivos juveniles conformados</t>
  </si>
  <si>
    <t>(Número de colectivos realizados/Número de colectivos programados)*100</t>
  </si>
  <si>
    <t>Número de colectivos realizados/Número de colectivos programados</t>
  </si>
  <si>
    <t>Porcentual</t>
  </si>
  <si>
    <t xml:space="preserve">ACTIVIDAD </t>
  </si>
  <si>
    <t>Formación a jóvenes en temas de desarrollo personal y emprendimiento social</t>
  </si>
  <si>
    <t>Porcentaje de sesiones formativas impartidas</t>
  </si>
  <si>
    <t>(Número de talleres formativos impartidos/Número de talleres formativos programados)*100</t>
  </si>
  <si>
    <t>Número de talleres formativos impartidos/Número de talleres formativos programados</t>
  </si>
  <si>
    <t>Realización de encuentros con jóvenes para brindar un espacio de intercambio de ideas, proyectos sociales y actividades de integración</t>
  </si>
  <si>
    <t>Porcentaje de eventos para jóvenes de colectivos juveniles realizados</t>
  </si>
  <si>
    <t>(Número de eventos para jóvenes realizados/ Número de eventos para jóvenes programados)*100</t>
  </si>
  <si>
    <t>Número de eventos para jóvenes realizados Número de eventos para jóvenes programados</t>
  </si>
  <si>
    <t>Espacios públicos para la formación de jóvenes en disciplinas artísticas y creativas, intervenidos</t>
  </si>
  <si>
    <t>Porcentaje de eventos formativos impartidos</t>
  </si>
  <si>
    <t>(Número de eventos formativos realizados/Número de eventos formativos programados)*100</t>
  </si>
  <si>
    <t>(Número de eventos formativos realizados/Número de eventos formativos programados</t>
  </si>
  <si>
    <t xml:space="preserve">Realización de talleres formativos para jóvenes en disciplinas artísticas </t>
  </si>
  <si>
    <t>Porcentaje de talleres formativos impartidos</t>
  </si>
  <si>
    <t>(Número de talleres formativos realizados/ Número de talleres formativos programados)*100</t>
  </si>
  <si>
    <t>(Número de talleres formativos realizados/ Número de talleres formativos programados</t>
  </si>
  <si>
    <t>Participaciones urbanas realizadas</t>
  </si>
  <si>
    <t>Porcentaje de participaciones urbanas realizadas</t>
  </si>
  <si>
    <t>(Participaciones urbanas programadas/participaciones urbanas realizadas)*100</t>
  </si>
  <si>
    <t>(Numero de participaciones urbanas programadas/Numero de participaciones urbanas realizadas)</t>
  </si>
  <si>
    <t>Jóvenes que cuentan con un proyecto de vida a través del Programa Lobo, impulsados</t>
  </si>
  <si>
    <t>Porcentaje de jóvenes con un proyecto de vida impulsados</t>
  </si>
  <si>
    <t>(Número de jóvenes impulsados con un proyecto de vida/ Número de jóvenes con un proyecto de vida  programados)*100</t>
  </si>
  <si>
    <t>(Número de jóvenes impulsados con un proyecto de vida/ Número de jóvenes con un proyecto de vida  programados</t>
  </si>
  <si>
    <t xml:space="preserve">Realización de eventos que integran la formación del proyecto de vida de los jóvenes pertenecientes a bandas </t>
  </si>
  <si>
    <t>Porcentaje de eventos realizados por el programa lobo</t>
  </si>
  <si>
    <t>(Número de eventos de programa Lobo realizados /Número de eventos de programa Lobo programados)*100</t>
  </si>
  <si>
    <t>(Número de eventos de programa Lobo realizados /Número de eventos de programa Lobo programados</t>
  </si>
  <si>
    <t>E100207</t>
  </si>
  <si>
    <t>PARTICIPACIÓN Y COLABORACIÓN CIUDADANA</t>
  </si>
  <si>
    <t>Jóvenes en consejos consultivos y directivos de la administración pública, integrados</t>
  </si>
  <si>
    <t>Porcentaje de jóvenes participando en consejos consultivos y directivos de la administración pública</t>
  </si>
  <si>
    <t>(Número de jóvenes participando en consejos y directivos de la administración pública integrados/Número de jóvenes participando en consejos y directivos de la administración pública programados)*100</t>
  </si>
  <si>
    <t>(Número de jóvenes participando en consejos y directivos de la administración pública integrados/Número de jóvenes participando en consejos y directivos de la administración pública programados</t>
  </si>
  <si>
    <t xml:space="preserve">Realización de sesiones impartidas a los jóvenes en consejos consultivos </t>
  </si>
  <si>
    <t>Porcentaje de sesiones impartidas  a los jóvenes en consejos consultivos</t>
  </si>
  <si>
    <t>(Número de sesiones impartidas  a los jóvenes en consejos consultivos/Número de sesiones programadas  a los jóvenes en consejos consultivos)*100</t>
  </si>
  <si>
    <t>(Número de sesiones impartidas  a los jóvenes en consejos consultivos/Número de sesiones programadas  a los jóvenes en consejos consultivos</t>
  </si>
  <si>
    <t>Foros de análisis para la participación de los jóvenes en los temas municipales, realizados</t>
  </si>
  <si>
    <t>Porcentaje de foros de análisis realizados en temas municipales</t>
  </si>
  <si>
    <t>(Número de foros de análisis en temas municipales realizados/Número de foros de análisis en temas municipales programados)*100</t>
  </si>
  <si>
    <t>(Número de foros de análisis en temas municipales realizados/Número de foros de análisis en temas municipales programados</t>
  </si>
  <si>
    <t>Participación de jóvenes en foros de análisis</t>
  </si>
  <si>
    <t>Porcentaje de jóvenes beneficiados en la realización de  foros de análisis en temas municipales</t>
  </si>
  <si>
    <t>(Número de jóvenes asistentes en la realización de  foros de análisis en temas municipales asistentes/Número de jóvenes programados en la realización de  foros de análisis en temas municipales)*100</t>
  </si>
  <si>
    <t>(Número de jóvenes asistentes en la realización de  foros de análisis en temas municipales asistentes/Número de jóvenes programados en la realización de  foros de análisis en temas municipales</t>
  </si>
  <si>
    <t>E100218</t>
  </si>
  <si>
    <t>IMPULSO A LA FORMACIÓN</t>
  </si>
  <si>
    <t>Programación de becas para viajes por parte de movilidad internacional</t>
  </si>
  <si>
    <t>Porcentaje de becas de movilidad internacional entregadas a jóvenes</t>
  </si>
  <si>
    <t>(número de becas de movilidad internacional otorgadas/número de becas de movilidad internacional programadas)*100</t>
  </si>
  <si>
    <t>(número de becas de movilidad internacional otorgadas/número de becas de movilidad internacional programadas</t>
  </si>
  <si>
    <t>E100220</t>
  </si>
  <si>
    <t>FORMACIÓN EN NUEVAS TECNOLOGÍAS</t>
  </si>
  <si>
    <t>Espacios de producción digital en las casas de atención a la juventud, en donde los jóvenes puedan compartir conocimientos y aprender habilidades, creados.</t>
  </si>
  <si>
    <t>Porcentaje de espacios de producción digital aperturados</t>
  </si>
  <si>
    <t>(Espacios de Producción Digital en las Casas de la Juventud Reales/Espacios de Producción Digital en las Casas de la Juventud Esperadas)*100</t>
  </si>
  <si>
    <t>(Espacios de Producción Digital en las Casas de la Juventud Reales/Espacios de Producción Digital en las Casas de la Juventud Esperadas</t>
  </si>
  <si>
    <t xml:space="preserve">Impartición de módulos en temas de  especialización digital </t>
  </si>
  <si>
    <t>Porcentaje de módulos de especialización digital impartidos</t>
  </si>
  <si>
    <t>(Módulos de especializacion digital impartidos/Módulos de especializacion digital programados )*100</t>
  </si>
  <si>
    <t xml:space="preserve">(Módulos de especializacion digital impartidos/Módulos de especializacion digital programados </t>
  </si>
  <si>
    <t>lnstituto Municipal de la Juventud de León Guanajuato
INDICADORES DE RESULTADOS
DEL 01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</si>
</sst>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name val="Arial"/>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63">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0" xfId="8" applyFont="1" applyAlignment="1" applyProtection="1">
      <alignment vertical="top"/>
    </xf>
    <xf numFmtId="0" fontId="0" fillId="0" borderId="0" xfId="0" applyFont="1" applyAlignment="1">
      <alignment horizontal="left" vertical="top"/>
    </xf>
    <xf numFmtId="0" fontId="0" fillId="0" borderId="0" xfId="0" applyFont="1" applyAlignment="1" applyProtection="1">
      <alignment horizontal="left" vertical="top"/>
      <protection locked="0"/>
    </xf>
    <xf numFmtId="43" fontId="0" fillId="0" borderId="0" xfId="17" applyFont="1" applyAlignment="1" applyProtection="1">
      <alignment vertical="center" wrapText="1"/>
      <protection locked="0"/>
    </xf>
    <xf numFmtId="0" fontId="0" fillId="0" borderId="0" xfId="0" applyFont="1" applyAlignment="1" applyProtection="1">
      <alignment horizontal="justify" vertical="top"/>
      <protection locked="0"/>
    </xf>
    <xf numFmtId="9" fontId="0" fillId="0" borderId="0" xfId="18" applyFont="1" applyFill="1" applyProtection="1">
      <protection locked="0"/>
    </xf>
    <xf numFmtId="9" fontId="0" fillId="0" borderId="0" xfId="18" applyFont="1" applyProtection="1"/>
    <xf numFmtId="0" fontId="0" fillId="0" borderId="0" xfId="0" applyFont="1" applyAlignment="1" applyProtection="1">
      <protection locked="0"/>
    </xf>
    <xf numFmtId="0" fontId="0" fillId="0" borderId="0" xfId="0" applyFont="1" applyFill="1" applyProtection="1">
      <protection locked="0"/>
    </xf>
    <xf numFmtId="9" fontId="0" fillId="0" borderId="0" xfId="18" applyFont="1" applyFill="1" applyProtection="1"/>
    <xf numFmtId="0" fontId="0" fillId="0" borderId="0" xfId="0" applyFont="1" applyFill="1" applyAlignment="1" applyProtection="1">
      <alignment horizontal="center" vertical="top"/>
    </xf>
    <xf numFmtId="0" fontId="0" fillId="0" borderId="0" xfId="0" applyFont="1" applyFill="1" applyAlignment="1" applyProtection="1">
      <alignment horizontal="center" vertical="top"/>
      <protection locked="0"/>
    </xf>
    <xf numFmtId="0" fontId="0" fillId="0" borderId="0" xfId="0" applyFont="1" applyFill="1" applyAlignment="1">
      <alignment horizontal="left" vertical="top"/>
    </xf>
    <xf numFmtId="0" fontId="0" fillId="0" borderId="0" xfId="0" applyFont="1" applyFill="1" applyAlignment="1">
      <alignment horizontal="center" vertical="top"/>
    </xf>
    <xf numFmtId="43" fontId="0" fillId="0" borderId="0" xfId="17" applyFont="1" applyFill="1" applyAlignment="1" applyProtection="1">
      <alignment vertical="center" wrapText="1"/>
      <protection locked="0"/>
    </xf>
    <xf numFmtId="0" fontId="0" fillId="0" borderId="0" xfId="0" applyFont="1" applyFill="1" applyProtection="1"/>
    <xf numFmtId="0" fontId="0" fillId="0" borderId="0" xfId="0" applyFont="1" applyFill="1" applyAlignment="1" applyProtection="1">
      <alignment horizontal="justify" vertical="top"/>
      <protection locked="0"/>
    </xf>
    <xf numFmtId="43" fontId="0" fillId="0" borderId="0" xfId="0" applyNumberFormat="1" applyFont="1" applyAlignment="1" applyProtection="1">
      <alignment horizontal="center" vertical="top"/>
      <protection locked="0"/>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6"/>
  <sheetViews>
    <sheetView tabSelected="1" workbookViewId="0">
      <selection activeCell="C9" sqref="C9"/>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60" t="s">
        <v>161</v>
      </c>
      <c r="B1" s="61"/>
      <c r="C1" s="61"/>
      <c r="D1" s="61"/>
      <c r="E1" s="61"/>
      <c r="F1" s="61"/>
      <c r="G1" s="61"/>
      <c r="H1" s="61"/>
      <c r="I1" s="61"/>
      <c r="J1" s="61"/>
      <c r="K1" s="61"/>
      <c r="L1" s="61"/>
      <c r="M1" s="61"/>
      <c r="N1" s="61"/>
      <c r="O1" s="61"/>
      <c r="P1" s="61"/>
      <c r="Q1" s="61"/>
      <c r="R1" s="61"/>
      <c r="S1" s="61"/>
      <c r="T1" s="61"/>
      <c r="U1" s="61"/>
      <c r="V1" s="61"/>
      <c r="W1" s="62"/>
    </row>
    <row r="2" spans="1:23" s="1" customFormat="1" ht="11.25" customHeight="1" x14ac:dyDescent="0.2">
      <c r="A2" s="34" t="s">
        <v>74</v>
      </c>
      <c r="B2" s="34"/>
      <c r="C2" s="34"/>
      <c r="D2" s="34"/>
      <c r="E2" s="34"/>
      <c r="F2" s="41" t="s">
        <v>2</v>
      </c>
      <c r="G2" s="41"/>
      <c r="H2" s="41"/>
      <c r="I2" s="41"/>
      <c r="J2" s="41"/>
      <c r="K2" s="35" t="s">
        <v>72</v>
      </c>
      <c r="L2" s="35"/>
      <c r="M2" s="35"/>
      <c r="N2" s="36" t="s">
        <v>73</v>
      </c>
      <c r="O2" s="36"/>
      <c r="P2" s="36"/>
      <c r="Q2" s="36"/>
      <c r="R2" s="36"/>
      <c r="S2" s="36"/>
      <c r="T2" s="36"/>
      <c r="U2" s="37" t="s">
        <v>55</v>
      </c>
      <c r="V2" s="37"/>
      <c r="W2" s="37"/>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38" t="s">
        <v>54</v>
      </c>
      <c r="V3" s="39" t="s">
        <v>31</v>
      </c>
      <c r="W3" s="39"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0">
        <v>21</v>
      </c>
      <c r="V4" s="40">
        <v>22</v>
      </c>
      <c r="W4" s="40">
        <v>23</v>
      </c>
    </row>
    <row r="5" spans="1:23" ht="22.5" x14ac:dyDescent="0.2">
      <c r="A5" s="18" t="s">
        <v>87</v>
      </c>
      <c r="B5" s="19" t="s">
        <v>88</v>
      </c>
      <c r="C5" s="43" t="s">
        <v>89</v>
      </c>
      <c r="D5" s="20" t="s">
        <v>90</v>
      </c>
      <c r="E5" s="44" t="s">
        <v>91</v>
      </c>
      <c r="F5" s="45">
        <v>976000</v>
      </c>
      <c r="G5" s="45">
        <v>976000</v>
      </c>
      <c r="H5" s="45">
        <v>976000</v>
      </c>
      <c r="I5" s="45">
        <v>976000</v>
      </c>
      <c r="J5" s="45">
        <v>976000</v>
      </c>
      <c r="K5" s="3" t="s">
        <v>92</v>
      </c>
      <c r="L5" s="3" t="s">
        <v>29</v>
      </c>
      <c r="M5" s="3" t="s">
        <v>93</v>
      </c>
      <c r="N5" s="3" t="s">
        <v>94</v>
      </c>
      <c r="O5" s="3" t="s">
        <v>29</v>
      </c>
      <c r="P5" s="46" t="s">
        <v>95</v>
      </c>
      <c r="Q5" s="46" t="s">
        <v>96</v>
      </c>
      <c r="R5" s="50">
        <v>40</v>
      </c>
      <c r="S5" s="50">
        <v>40</v>
      </c>
      <c r="T5" s="50">
        <v>45</v>
      </c>
      <c r="U5" s="47">
        <f>+T5/R5</f>
        <v>1.125</v>
      </c>
      <c r="V5" s="48">
        <f>+(T5/S5)</f>
        <v>1.125</v>
      </c>
      <c r="W5" s="3" t="s">
        <v>97</v>
      </c>
    </row>
    <row r="6" spans="1:23" ht="22.5" x14ac:dyDescent="0.2">
      <c r="A6" s="18" t="s">
        <v>87</v>
      </c>
      <c r="B6" s="19" t="s">
        <v>88</v>
      </c>
      <c r="C6" s="43" t="s">
        <v>89</v>
      </c>
      <c r="D6" s="20" t="s">
        <v>90</v>
      </c>
      <c r="E6" s="44" t="s">
        <v>91</v>
      </c>
      <c r="F6" s="45">
        <v>0</v>
      </c>
      <c r="G6" s="45">
        <v>0</v>
      </c>
      <c r="H6" s="45">
        <v>0</v>
      </c>
      <c r="I6" s="45">
        <v>0</v>
      </c>
      <c r="J6" s="45">
        <v>0</v>
      </c>
      <c r="K6" s="3" t="s">
        <v>92</v>
      </c>
      <c r="L6" s="3" t="s">
        <v>98</v>
      </c>
      <c r="M6" s="3" t="s">
        <v>99</v>
      </c>
      <c r="N6" s="3" t="s">
        <v>100</v>
      </c>
      <c r="O6" s="3" t="s">
        <v>98</v>
      </c>
      <c r="P6" s="46" t="s">
        <v>101</v>
      </c>
      <c r="Q6" s="46" t="s">
        <v>102</v>
      </c>
      <c r="R6" s="50">
        <v>600</v>
      </c>
      <c r="S6" s="50">
        <v>600</v>
      </c>
      <c r="T6" s="50">
        <v>647</v>
      </c>
      <c r="U6" s="47">
        <f>+T6/R6</f>
        <v>1.0783333333333334</v>
      </c>
      <c r="V6" s="48">
        <f>+T6/S6</f>
        <v>1.0783333333333334</v>
      </c>
      <c r="W6" s="3" t="s">
        <v>97</v>
      </c>
    </row>
    <row r="7" spans="1:23" ht="33.75" x14ac:dyDescent="0.2">
      <c r="A7" s="18" t="s">
        <v>87</v>
      </c>
      <c r="B7" s="19" t="s">
        <v>88</v>
      </c>
      <c r="C7" s="43" t="s">
        <v>89</v>
      </c>
      <c r="D7" s="20" t="s">
        <v>90</v>
      </c>
      <c r="E7" s="44" t="s">
        <v>91</v>
      </c>
      <c r="F7" s="45">
        <v>0</v>
      </c>
      <c r="G7" s="45">
        <v>0</v>
      </c>
      <c r="H7" s="45">
        <v>0</v>
      </c>
      <c r="I7" s="45">
        <v>0</v>
      </c>
      <c r="J7" s="45">
        <v>0</v>
      </c>
      <c r="K7" s="3" t="s">
        <v>92</v>
      </c>
      <c r="L7" s="3" t="s">
        <v>98</v>
      </c>
      <c r="M7" s="3" t="s">
        <v>103</v>
      </c>
      <c r="N7" s="3" t="s">
        <v>104</v>
      </c>
      <c r="O7" s="3" t="s">
        <v>98</v>
      </c>
      <c r="P7" s="46" t="s">
        <v>105</v>
      </c>
      <c r="Q7" s="46" t="s">
        <v>106</v>
      </c>
      <c r="R7" s="50">
        <v>7</v>
      </c>
      <c r="S7" s="50">
        <v>7</v>
      </c>
      <c r="T7" s="50">
        <v>15</v>
      </c>
      <c r="U7" s="47">
        <f>+T7/R7</f>
        <v>2.1428571428571428</v>
      </c>
      <c r="V7" s="48">
        <f>+T7/S7</f>
        <v>2.1428571428571428</v>
      </c>
      <c r="W7" s="3" t="s">
        <v>97</v>
      </c>
    </row>
    <row r="8" spans="1:23" ht="33.75" x14ac:dyDescent="0.2">
      <c r="A8" s="18" t="s">
        <v>87</v>
      </c>
      <c r="B8" s="19" t="s">
        <v>88</v>
      </c>
      <c r="C8" s="43" t="s">
        <v>89</v>
      </c>
      <c r="D8" s="20" t="s">
        <v>90</v>
      </c>
      <c r="E8" s="19" t="s">
        <v>91</v>
      </c>
      <c r="F8" s="45">
        <v>900000</v>
      </c>
      <c r="G8" s="45">
        <v>900000</v>
      </c>
      <c r="H8" s="45">
        <v>897597.63</v>
      </c>
      <c r="I8" s="45">
        <v>897597.63</v>
      </c>
      <c r="J8" s="45">
        <v>897597.63</v>
      </c>
      <c r="K8" s="3" t="s">
        <v>92</v>
      </c>
      <c r="L8" s="3" t="s">
        <v>29</v>
      </c>
      <c r="M8" s="3" t="s">
        <v>107</v>
      </c>
      <c r="N8" s="3" t="s">
        <v>108</v>
      </c>
      <c r="O8" s="3" t="s">
        <v>29</v>
      </c>
      <c r="P8" s="46" t="s">
        <v>109</v>
      </c>
      <c r="Q8" s="46" t="s">
        <v>110</v>
      </c>
      <c r="R8" s="50">
        <v>30</v>
      </c>
      <c r="S8" s="50">
        <v>30</v>
      </c>
      <c r="T8" s="50">
        <v>25</v>
      </c>
      <c r="U8" s="47">
        <f t="shared" ref="U8" si="0">+T8/R8</f>
        <v>0.83333333333333337</v>
      </c>
      <c r="V8" s="48">
        <f>+T8/S8</f>
        <v>0.83333333333333337</v>
      </c>
      <c r="W8" s="3" t="s">
        <v>97</v>
      </c>
    </row>
    <row r="9" spans="1:23" ht="22.5" x14ac:dyDescent="0.2">
      <c r="A9" s="18" t="s">
        <v>87</v>
      </c>
      <c r="B9" s="19" t="s">
        <v>88</v>
      </c>
      <c r="C9" s="43" t="s">
        <v>89</v>
      </c>
      <c r="D9" s="20" t="s">
        <v>90</v>
      </c>
      <c r="E9" s="19" t="s">
        <v>91</v>
      </c>
      <c r="F9" s="45">
        <v>0</v>
      </c>
      <c r="G9" s="45">
        <v>0</v>
      </c>
      <c r="H9" s="45">
        <v>0</v>
      </c>
      <c r="I9" s="45">
        <v>0</v>
      </c>
      <c r="J9" s="45">
        <v>0</v>
      </c>
      <c r="K9" s="3" t="s">
        <v>92</v>
      </c>
      <c r="L9" s="3" t="s">
        <v>98</v>
      </c>
      <c r="M9" s="3" t="s">
        <v>111</v>
      </c>
      <c r="N9" s="3" t="s">
        <v>112</v>
      </c>
      <c r="O9" s="3" t="s">
        <v>98</v>
      </c>
      <c r="P9" s="46" t="s">
        <v>113</v>
      </c>
      <c r="Q9" s="46" t="s">
        <v>114</v>
      </c>
      <c r="R9" s="50">
        <v>5</v>
      </c>
      <c r="S9" s="50">
        <v>5</v>
      </c>
      <c r="T9" s="50">
        <v>4</v>
      </c>
      <c r="U9" s="47">
        <f t="shared" ref="U9:U16" si="1">+T9/R9</f>
        <v>0.8</v>
      </c>
      <c r="V9" s="48">
        <f>+T9/S9</f>
        <v>0.8</v>
      </c>
      <c r="W9" s="3" t="s">
        <v>97</v>
      </c>
    </row>
    <row r="10" spans="1:23" ht="33.75" x14ac:dyDescent="0.2">
      <c r="A10" s="52"/>
      <c r="B10" s="53"/>
      <c r="C10" s="54"/>
      <c r="D10" s="55"/>
      <c r="E10" s="53"/>
      <c r="F10" s="56">
        <v>0</v>
      </c>
      <c r="G10" s="56">
        <v>0</v>
      </c>
      <c r="H10" s="56">
        <v>0</v>
      </c>
      <c r="I10" s="56">
        <v>0</v>
      </c>
      <c r="J10" s="56">
        <v>0</v>
      </c>
      <c r="K10" s="57"/>
      <c r="L10" s="57" t="s">
        <v>98</v>
      </c>
      <c r="M10" s="57" t="s">
        <v>115</v>
      </c>
      <c r="N10" s="57" t="s">
        <v>116</v>
      </c>
      <c r="O10" s="57" t="s">
        <v>98</v>
      </c>
      <c r="P10" s="58" t="s">
        <v>117</v>
      </c>
      <c r="Q10" s="58" t="s">
        <v>118</v>
      </c>
      <c r="R10" s="50">
        <v>30</v>
      </c>
      <c r="S10" s="50">
        <v>30</v>
      </c>
      <c r="T10" s="50">
        <v>25</v>
      </c>
      <c r="U10" s="47">
        <f t="shared" si="1"/>
        <v>0.83333333333333337</v>
      </c>
      <c r="V10" s="51">
        <f t="shared" ref="V10:V16" si="2">+T10/S10</f>
        <v>0.83333333333333337</v>
      </c>
      <c r="W10" s="3" t="s">
        <v>97</v>
      </c>
    </row>
    <row r="11" spans="1:23" ht="33.75" x14ac:dyDescent="0.2">
      <c r="A11" s="18" t="s">
        <v>87</v>
      </c>
      <c r="B11" s="19" t="s">
        <v>88</v>
      </c>
      <c r="C11" s="43" t="s">
        <v>89</v>
      </c>
      <c r="D11" s="20" t="s">
        <v>90</v>
      </c>
      <c r="E11" s="44" t="s">
        <v>91</v>
      </c>
      <c r="F11" s="45">
        <v>200000</v>
      </c>
      <c r="G11" s="45">
        <v>700000</v>
      </c>
      <c r="H11" s="45">
        <v>699781.21</v>
      </c>
      <c r="I11" s="45">
        <v>699781.21</v>
      </c>
      <c r="J11" s="45">
        <v>699781.21</v>
      </c>
      <c r="K11" s="3" t="s">
        <v>92</v>
      </c>
      <c r="L11" s="3" t="s">
        <v>29</v>
      </c>
      <c r="M11" s="3" t="s">
        <v>119</v>
      </c>
      <c r="N11" s="3" t="s">
        <v>120</v>
      </c>
      <c r="O11" s="3" t="s">
        <v>29</v>
      </c>
      <c r="P11" s="46" t="s">
        <v>121</v>
      </c>
      <c r="Q11" s="46" t="s">
        <v>122</v>
      </c>
      <c r="R11" s="50">
        <v>534</v>
      </c>
      <c r="S11" s="50">
        <v>534</v>
      </c>
      <c r="T11" s="50">
        <v>941</v>
      </c>
      <c r="U11" s="47">
        <f t="shared" si="1"/>
        <v>1.7621722846441947</v>
      </c>
      <c r="V11" s="48">
        <f t="shared" si="2"/>
        <v>1.7621722846441947</v>
      </c>
      <c r="W11" s="3" t="s">
        <v>97</v>
      </c>
    </row>
    <row r="12" spans="1:23" ht="33.75" x14ac:dyDescent="0.2">
      <c r="A12" s="18" t="s">
        <v>87</v>
      </c>
      <c r="B12" s="19" t="s">
        <v>88</v>
      </c>
      <c r="C12" s="43" t="s">
        <v>89</v>
      </c>
      <c r="D12" s="20" t="s">
        <v>90</v>
      </c>
      <c r="E12" s="44" t="s">
        <v>91</v>
      </c>
      <c r="F12" s="45">
        <v>0</v>
      </c>
      <c r="G12" s="45">
        <v>0</v>
      </c>
      <c r="H12" s="45">
        <v>0</v>
      </c>
      <c r="I12" s="45">
        <v>0</v>
      </c>
      <c r="J12" s="45">
        <v>0</v>
      </c>
      <c r="K12" s="3" t="s">
        <v>92</v>
      </c>
      <c r="M12" s="3" t="s">
        <v>123</v>
      </c>
      <c r="N12" s="3" t="s">
        <v>124</v>
      </c>
      <c r="O12" s="3" t="s">
        <v>98</v>
      </c>
      <c r="P12" s="46" t="s">
        <v>125</v>
      </c>
      <c r="Q12" s="46" t="s">
        <v>126</v>
      </c>
      <c r="R12" s="50">
        <v>14</v>
      </c>
      <c r="S12" s="50">
        <v>14</v>
      </c>
      <c r="T12" s="50">
        <v>16</v>
      </c>
      <c r="U12" s="47">
        <f t="shared" si="1"/>
        <v>1.1428571428571428</v>
      </c>
      <c r="V12" s="48">
        <f t="shared" si="2"/>
        <v>1.1428571428571428</v>
      </c>
      <c r="W12" s="3" t="s">
        <v>97</v>
      </c>
    </row>
    <row r="13" spans="1:23" ht="56.25" x14ac:dyDescent="0.2">
      <c r="A13" s="18" t="s">
        <v>87</v>
      </c>
      <c r="B13" s="19" t="s">
        <v>127</v>
      </c>
      <c r="C13" s="43" t="s">
        <v>128</v>
      </c>
      <c r="D13" s="20" t="s">
        <v>90</v>
      </c>
      <c r="E13" s="44" t="s">
        <v>91</v>
      </c>
      <c r="F13" s="45">
        <v>0</v>
      </c>
      <c r="G13" s="45">
        <v>0</v>
      </c>
      <c r="H13" s="45">
        <v>0</v>
      </c>
      <c r="I13" s="45">
        <v>0</v>
      </c>
      <c r="J13" s="45">
        <v>0</v>
      </c>
      <c r="K13" s="3" t="s">
        <v>92</v>
      </c>
      <c r="L13" s="3" t="s">
        <v>29</v>
      </c>
      <c r="M13" s="3" t="s">
        <v>129</v>
      </c>
      <c r="N13" s="3" t="s">
        <v>130</v>
      </c>
      <c r="O13" s="3" t="s">
        <v>29</v>
      </c>
      <c r="P13" s="46" t="s">
        <v>131</v>
      </c>
      <c r="Q13" s="46" t="s">
        <v>132</v>
      </c>
      <c r="R13" s="50">
        <v>20</v>
      </c>
      <c r="S13" s="50">
        <v>20</v>
      </c>
      <c r="T13" s="50">
        <v>17</v>
      </c>
      <c r="U13" s="47">
        <f t="shared" si="1"/>
        <v>0.85</v>
      </c>
      <c r="V13" s="48">
        <f t="shared" si="2"/>
        <v>0.85</v>
      </c>
      <c r="W13" s="3" t="s">
        <v>97</v>
      </c>
    </row>
    <row r="14" spans="1:23" ht="45" x14ac:dyDescent="0.2">
      <c r="A14" s="18" t="s">
        <v>87</v>
      </c>
      <c r="B14" s="19" t="s">
        <v>127</v>
      </c>
      <c r="C14" s="43" t="s">
        <v>128</v>
      </c>
      <c r="D14" s="20" t="s">
        <v>90</v>
      </c>
      <c r="E14" s="44" t="s">
        <v>91</v>
      </c>
      <c r="F14" s="45">
        <v>0</v>
      </c>
      <c r="G14" s="45">
        <v>0</v>
      </c>
      <c r="H14" s="45">
        <v>0</v>
      </c>
      <c r="I14" s="45">
        <v>0</v>
      </c>
      <c r="J14" s="45">
        <v>0</v>
      </c>
      <c r="K14" s="3" t="s">
        <v>92</v>
      </c>
      <c r="L14" s="3" t="s">
        <v>98</v>
      </c>
      <c r="M14" s="3" t="s">
        <v>133</v>
      </c>
      <c r="N14" s="3" t="s">
        <v>134</v>
      </c>
      <c r="O14" s="3" t="s">
        <v>98</v>
      </c>
      <c r="P14" s="46" t="s">
        <v>135</v>
      </c>
      <c r="Q14" s="46" t="s">
        <v>136</v>
      </c>
      <c r="R14" s="50">
        <v>10</v>
      </c>
      <c r="S14" s="50">
        <v>10</v>
      </c>
      <c r="T14" s="50">
        <v>14</v>
      </c>
      <c r="U14" s="47">
        <f t="shared" si="1"/>
        <v>1.4</v>
      </c>
      <c r="V14" s="48">
        <f t="shared" si="2"/>
        <v>1.4</v>
      </c>
      <c r="W14" s="3" t="s">
        <v>97</v>
      </c>
    </row>
    <row r="15" spans="1:23" x14ac:dyDescent="0.2">
      <c r="A15" s="18" t="s">
        <v>87</v>
      </c>
      <c r="B15" s="19" t="s">
        <v>127</v>
      </c>
      <c r="C15" s="43" t="s">
        <v>128</v>
      </c>
      <c r="D15" s="20" t="s">
        <v>90</v>
      </c>
      <c r="E15" s="44" t="s">
        <v>91</v>
      </c>
      <c r="F15" s="45">
        <v>150000</v>
      </c>
      <c r="G15" s="45">
        <v>150000</v>
      </c>
      <c r="H15" s="45">
        <v>149474.66999999998</v>
      </c>
      <c r="I15" s="45">
        <v>149474.66999999998</v>
      </c>
      <c r="J15" s="45">
        <v>149474.66999999998</v>
      </c>
      <c r="K15" s="3" t="s">
        <v>92</v>
      </c>
      <c r="L15" s="3" t="s">
        <v>29</v>
      </c>
      <c r="M15" s="2" t="s">
        <v>137</v>
      </c>
      <c r="N15" s="2" t="s">
        <v>138</v>
      </c>
      <c r="O15" s="2" t="s">
        <v>29</v>
      </c>
      <c r="P15" s="49" t="s">
        <v>139</v>
      </c>
      <c r="Q15" s="49" t="s">
        <v>140</v>
      </c>
      <c r="R15" s="50">
        <v>4</v>
      </c>
      <c r="S15" s="50">
        <v>4</v>
      </c>
      <c r="T15" s="50">
        <v>4</v>
      </c>
      <c r="U15" s="47">
        <f t="shared" si="1"/>
        <v>1</v>
      </c>
      <c r="V15" s="48">
        <f t="shared" si="2"/>
        <v>1</v>
      </c>
      <c r="W15" s="3" t="s">
        <v>97</v>
      </c>
    </row>
    <row r="16" spans="1:23" ht="56.25" x14ac:dyDescent="0.2">
      <c r="A16" s="18" t="s">
        <v>87</v>
      </c>
      <c r="B16" s="19" t="s">
        <v>127</v>
      </c>
      <c r="C16" s="43" t="s">
        <v>128</v>
      </c>
      <c r="D16" s="20" t="s">
        <v>90</v>
      </c>
      <c r="E16" s="44" t="s">
        <v>91</v>
      </c>
      <c r="F16" s="45">
        <v>0</v>
      </c>
      <c r="G16" s="45">
        <v>0</v>
      </c>
      <c r="H16" s="45">
        <v>0</v>
      </c>
      <c r="I16" s="45">
        <v>0</v>
      </c>
      <c r="J16" s="45">
        <v>0</v>
      </c>
      <c r="K16" s="3" t="s">
        <v>92</v>
      </c>
      <c r="L16" s="3" t="s">
        <v>98</v>
      </c>
      <c r="M16" s="2" t="s">
        <v>141</v>
      </c>
      <c r="N16" s="2" t="s">
        <v>142</v>
      </c>
      <c r="O16" s="3" t="s">
        <v>98</v>
      </c>
      <c r="P16" s="46" t="s">
        <v>143</v>
      </c>
      <c r="Q16" s="46" t="s">
        <v>144</v>
      </c>
      <c r="R16" s="50">
        <v>200</v>
      </c>
      <c r="S16" s="50">
        <v>200</v>
      </c>
      <c r="T16" s="50">
        <v>745</v>
      </c>
      <c r="U16" s="47">
        <f t="shared" si="1"/>
        <v>3.7250000000000001</v>
      </c>
      <c r="V16" s="48">
        <f t="shared" si="2"/>
        <v>3.7250000000000001</v>
      </c>
      <c r="W16" s="3" t="s">
        <v>97</v>
      </c>
    </row>
    <row r="17" spans="1:23" ht="33.75" x14ac:dyDescent="0.2">
      <c r="A17" s="18" t="s">
        <v>87</v>
      </c>
      <c r="B17" s="19" t="s">
        <v>145</v>
      </c>
      <c r="C17" s="43" t="s">
        <v>146</v>
      </c>
      <c r="D17" s="20" t="s">
        <v>90</v>
      </c>
      <c r="E17" s="44" t="s">
        <v>91</v>
      </c>
      <c r="F17" s="45">
        <v>422766</v>
      </c>
      <c r="G17" s="45">
        <v>434316</v>
      </c>
      <c r="H17" s="45">
        <v>434316</v>
      </c>
      <c r="I17" s="45">
        <v>434316</v>
      </c>
      <c r="J17" s="45">
        <v>434316</v>
      </c>
      <c r="K17" s="3" t="s">
        <v>92</v>
      </c>
      <c r="L17" s="3" t="s">
        <v>98</v>
      </c>
      <c r="M17" s="3" t="s">
        <v>147</v>
      </c>
      <c r="N17" s="3" t="s">
        <v>148</v>
      </c>
      <c r="O17" s="3" t="s">
        <v>98</v>
      </c>
      <c r="P17" s="46" t="s">
        <v>149</v>
      </c>
      <c r="Q17" s="46" t="s">
        <v>150</v>
      </c>
      <c r="R17" s="50">
        <v>250</v>
      </c>
      <c r="S17" s="50">
        <v>250</v>
      </c>
      <c r="T17" s="50">
        <v>250</v>
      </c>
      <c r="U17" s="47">
        <f>+T17/R17</f>
        <v>1</v>
      </c>
      <c r="V17" s="48">
        <f>+T17/S17</f>
        <v>1</v>
      </c>
      <c r="W17" s="3" t="s">
        <v>97</v>
      </c>
    </row>
    <row r="18" spans="1:23" ht="33.75" x14ac:dyDescent="0.2">
      <c r="A18" s="18" t="s">
        <v>87</v>
      </c>
      <c r="B18" s="19" t="s">
        <v>151</v>
      </c>
      <c r="C18" s="43" t="s">
        <v>152</v>
      </c>
      <c r="D18" s="20" t="s">
        <v>90</v>
      </c>
      <c r="E18" s="44" t="s">
        <v>91</v>
      </c>
      <c r="F18" s="45">
        <v>424000</v>
      </c>
      <c r="G18" s="45">
        <v>424000</v>
      </c>
      <c r="H18" s="45">
        <v>423137.44000000006</v>
      </c>
      <c r="I18" s="45">
        <v>423137.44000000006</v>
      </c>
      <c r="J18" s="45">
        <v>355439.84000000008</v>
      </c>
      <c r="K18" s="3" t="s">
        <v>92</v>
      </c>
      <c r="L18" s="3" t="s">
        <v>29</v>
      </c>
      <c r="M18" s="3" t="s">
        <v>153</v>
      </c>
      <c r="N18" s="3" t="s">
        <v>154</v>
      </c>
      <c r="O18" s="2" t="s">
        <v>29</v>
      </c>
      <c r="P18" s="46" t="s">
        <v>155</v>
      </c>
      <c r="Q18" s="46" t="s">
        <v>156</v>
      </c>
      <c r="R18" s="50">
        <v>1</v>
      </c>
      <c r="S18" s="50">
        <v>1</v>
      </c>
      <c r="T18" s="50">
        <v>1</v>
      </c>
      <c r="U18" s="47">
        <f>+T18/R18</f>
        <v>1</v>
      </c>
      <c r="V18" s="48">
        <f>+T18/S18</f>
        <v>1</v>
      </c>
      <c r="W18" s="3" t="s">
        <v>97</v>
      </c>
    </row>
    <row r="19" spans="1:23" ht="33.75" x14ac:dyDescent="0.2">
      <c r="A19" s="18" t="s">
        <v>87</v>
      </c>
      <c r="B19" s="19" t="s">
        <v>151</v>
      </c>
      <c r="C19" s="43" t="s">
        <v>152</v>
      </c>
      <c r="D19" s="20" t="s">
        <v>90</v>
      </c>
      <c r="E19" s="44" t="s">
        <v>91</v>
      </c>
      <c r="F19" s="45">
        <v>0</v>
      </c>
      <c r="G19" s="45">
        <v>0</v>
      </c>
      <c r="H19" s="45">
        <v>0</v>
      </c>
      <c r="I19" s="45">
        <v>0</v>
      </c>
      <c r="J19" s="45">
        <v>0</v>
      </c>
      <c r="K19" s="3" t="s">
        <v>92</v>
      </c>
      <c r="L19" s="3" t="s">
        <v>98</v>
      </c>
      <c r="M19" s="3" t="s">
        <v>157</v>
      </c>
      <c r="N19" s="3" t="s">
        <v>158</v>
      </c>
      <c r="O19" s="3" t="s">
        <v>98</v>
      </c>
      <c r="P19" s="46" t="s">
        <v>159</v>
      </c>
      <c r="Q19" s="46" t="s">
        <v>160</v>
      </c>
      <c r="R19" s="50">
        <v>45</v>
      </c>
      <c r="S19" s="50">
        <v>45</v>
      </c>
      <c r="T19" s="50">
        <v>47</v>
      </c>
      <c r="U19" s="47">
        <f>+T19/R19</f>
        <v>1.0444444444444445</v>
      </c>
      <c r="V19" s="48">
        <f>+T19/S19</f>
        <v>1.0444444444444445</v>
      </c>
      <c r="W19" s="3" t="s">
        <v>97</v>
      </c>
    </row>
    <row r="20" spans="1:23" x14ac:dyDescent="0.2">
      <c r="A20" s="18"/>
      <c r="B20" s="19"/>
      <c r="C20" s="20"/>
      <c r="D20" s="20"/>
      <c r="E20" s="19"/>
      <c r="F20" s="19"/>
      <c r="G20" s="19"/>
      <c r="H20" s="19"/>
      <c r="I20" s="19"/>
      <c r="J20" s="19"/>
      <c r="K20" s="3"/>
      <c r="L20" s="3"/>
      <c r="M20" s="3"/>
      <c r="N20" s="3"/>
      <c r="O20" s="3"/>
      <c r="P20" s="17"/>
      <c r="Q20" s="17"/>
    </row>
    <row r="21" spans="1:23" x14ac:dyDescent="0.2">
      <c r="A21" s="18"/>
      <c r="B21" s="19"/>
      <c r="C21" s="20"/>
      <c r="D21" s="20"/>
      <c r="E21" s="19"/>
      <c r="F21" s="19"/>
      <c r="G21" s="19"/>
      <c r="H21" s="19"/>
      <c r="I21" s="19"/>
      <c r="J21" s="19"/>
      <c r="K21" s="3"/>
      <c r="L21" s="3"/>
      <c r="M21" s="3"/>
      <c r="N21" s="3"/>
      <c r="O21" s="3"/>
      <c r="P21" s="17"/>
      <c r="Q21" s="17"/>
    </row>
    <row r="22" spans="1:23" x14ac:dyDescent="0.2">
      <c r="A22" s="42" t="s">
        <v>86</v>
      </c>
      <c r="B22" s="19"/>
      <c r="C22" s="20"/>
      <c r="D22" s="20"/>
      <c r="E22" s="19"/>
      <c r="F22" s="19"/>
      <c r="G22" s="19"/>
      <c r="H22" s="19"/>
      <c r="I22" s="59"/>
      <c r="J22" s="19"/>
      <c r="K22" s="3"/>
      <c r="L22" s="3"/>
      <c r="M22" s="3"/>
      <c r="N22" s="3"/>
      <c r="O22" s="3"/>
      <c r="P22" s="17"/>
      <c r="Q22" s="17"/>
    </row>
    <row r="23" spans="1:23" x14ac:dyDescent="0.2">
      <c r="A23" s="18"/>
      <c r="B23" s="19"/>
      <c r="C23" s="20"/>
      <c r="D23" s="20"/>
      <c r="E23" s="19"/>
      <c r="F23" s="19"/>
      <c r="G23" s="19"/>
      <c r="H23" s="19"/>
      <c r="I23" s="19"/>
      <c r="J23" s="19"/>
      <c r="K23" s="3"/>
      <c r="L23" s="3"/>
      <c r="M23" s="3"/>
      <c r="N23" s="3"/>
      <c r="O23" s="3"/>
      <c r="P23" s="17"/>
      <c r="Q23" s="17"/>
    </row>
    <row r="24" spans="1:23" x14ac:dyDescent="0.2">
      <c r="A24" s="18"/>
      <c r="B24" s="19"/>
      <c r="C24" s="20"/>
      <c r="D24" s="20"/>
      <c r="E24" s="19"/>
      <c r="F24" s="19"/>
      <c r="G24" s="19"/>
      <c r="H24" s="19"/>
      <c r="I24" s="19"/>
      <c r="J24" s="19"/>
      <c r="K24" s="3"/>
      <c r="L24" s="3"/>
      <c r="M24" s="3"/>
      <c r="N24" s="3"/>
      <c r="O24" s="3"/>
      <c r="P24" s="17"/>
      <c r="Q24" s="17"/>
    </row>
    <row r="25" spans="1:23" x14ac:dyDescent="0.2">
      <c r="A25" s="18"/>
      <c r="B25" s="19"/>
      <c r="C25" s="20"/>
      <c r="D25" s="20"/>
      <c r="E25" s="19"/>
      <c r="F25" s="19"/>
      <c r="G25" s="19"/>
      <c r="H25" s="19"/>
      <c r="I25" s="19"/>
      <c r="J25" s="19"/>
      <c r="K25" s="3"/>
      <c r="L25" s="3"/>
      <c r="M25" s="3"/>
      <c r="N25" s="3"/>
      <c r="O25" s="3"/>
      <c r="P25" s="17"/>
      <c r="Q25" s="17"/>
    </row>
    <row r="26" spans="1:23" x14ac:dyDescent="0.2">
      <c r="A26" s="18"/>
      <c r="B26" s="19"/>
      <c r="C26" s="20"/>
      <c r="D26" s="20"/>
      <c r="E26" s="19"/>
      <c r="F26" s="19"/>
      <c r="G26" s="19"/>
      <c r="H26" s="19"/>
      <c r="I26" s="19"/>
      <c r="J26" s="19"/>
      <c r="K26" s="3"/>
      <c r="L26" s="3"/>
      <c r="M26" s="3"/>
      <c r="N26" s="3"/>
      <c r="O26" s="3"/>
      <c r="P26" s="17"/>
      <c r="Q26" s="17"/>
    </row>
    <row r="27" spans="1:23" x14ac:dyDescent="0.2">
      <c r="A27" s="18"/>
      <c r="B27" s="19"/>
      <c r="C27" s="20"/>
      <c r="D27" s="20"/>
      <c r="E27" s="19"/>
      <c r="F27" s="19"/>
      <c r="G27" s="19"/>
      <c r="H27" s="19"/>
      <c r="I27" s="19"/>
      <c r="J27" s="19"/>
      <c r="K27" s="3"/>
      <c r="L27" s="3"/>
      <c r="M27" s="3"/>
      <c r="N27" s="3"/>
      <c r="O27" s="3"/>
      <c r="P27" s="17"/>
      <c r="Q27" s="17"/>
    </row>
    <row r="28" spans="1:23" x14ac:dyDescent="0.2">
      <c r="A28" s="18"/>
      <c r="B28" s="19"/>
      <c r="C28" s="20"/>
      <c r="D28" s="20"/>
      <c r="E28" s="19"/>
      <c r="F28" s="19"/>
      <c r="G28" s="19"/>
      <c r="H28" s="19"/>
      <c r="I28" s="19"/>
      <c r="J28" s="19"/>
      <c r="K28" s="3"/>
      <c r="L28" s="3"/>
      <c r="M28" s="3"/>
      <c r="N28" s="3"/>
      <c r="O28" s="3"/>
      <c r="P28" s="17"/>
      <c r="Q28" s="17"/>
    </row>
    <row r="29" spans="1:23" x14ac:dyDescent="0.2">
      <c r="A29" s="18"/>
      <c r="B29" s="19"/>
      <c r="C29" s="20"/>
      <c r="D29" s="20"/>
      <c r="E29" s="19"/>
      <c r="F29" s="19"/>
      <c r="G29" s="19"/>
      <c r="H29" s="19"/>
      <c r="I29" s="19"/>
      <c r="J29" s="19"/>
      <c r="K29" s="3"/>
      <c r="L29" s="3"/>
      <c r="M29" s="3"/>
      <c r="N29" s="3"/>
      <c r="O29" s="3"/>
      <c r="P29" s="17"/>
      <c r="Q29" s="17"/>
    </row>
    <row r="30" spans="1:23" x14ac:dyDescent="0.2">
      <c r="B30" s="19"/>
      <c r="C30" s="20"/>
      <c r="D30" s="20"/>
      <c r="E30" s="19"/>
      <c r="F30" s="19"/>
      <c r="G30" s="19"/>
      <c r="H30" s="19"/>
      <c r="I30" s="19"/>
      <c r="J30" s="19"/>
      <c r="K30" s="3"/>
      <c r="L30" s="3"/>
      <c r="M30" s="3"/>
      <c r="N30" s="3"/>
      <c r="O30" s="3"/>
      <c r="P30" s="17"/>
      <c r="Q30" s="17"/>
    </row>
    <row r="31" spans="1:23" x14ac:dyDescent="0.2">
      <c r="A31" s="18"/>
      <c r="B31" s="19"/>
      <c r="C31" s="20"/>
      <c r="D31" s="20"/>
      <c r="E31" s="19"/>
      <c r="F31" s="19"/>
      <c r="G31" s="19"/>
      <c r="H31" s="19"/>
      <c r="I31" s="19"/>
      <c r="J31" s="19"/>
      <c r="K31" s="3"/>
      <c r="L31" s="3"/>
      <c r="M31" s="3"/>
      <c r="N31" s="3"/>
      <c r="O31" s="3"/>
      <c r="P31" s="17"/>
      <c r="Q31" s="17"/>
    </row>
    <row r="32" spans="1:23" x14ac:dyDescent="0.2">
      <c r="A32" s="18"/>
      <c r="B32" s="19"/>
      <c r="C32" s="20"/>
      <c r="D32" s="20"/>
      <c r="E32" s="19"/>
      <c r="F32" s="19"/>
      <c r="G32" s="19"/>
      <c r="H32" s="19"/>
      <c r="I32" s="19"/>
      <c r="J32" s="19"/>
      <c r="K32" s="3"/>
      <c r="L32" s="3"/>
      <c r="M32" s="3"/>
      <c r="N32" s="3"/>
      <c r="O32" s="3"/>
      <c r="P32" s="17"/>
      <c r="Q32" s="17"/>
    </row>
    <row r="33" spans="1:17" x14ac:dyDescent="0.2">
      <c r="A33" s="18"/>
      <c r="B33" s="19"/>
      <c r="C33" s="20"/>
      <c r="D33" s="20"/>
      <c r="E33" s="19"/>
      <c r="F33" s="19"/>
      <c r="G33" s="19"/>
      <c r="H33" s="19"/>
      <c r="I33" s="19"/>
      <c r="J33" s="19"/>
      <c r="K33" s="3"/>
      <c r="L33" s="3"/>
      <c r="M33" s="3"/>
      <c r="N33" s="3"/>
      <c r="O33" s="3"/>
      <c r="P33" s="17"/>
      <c r="Q33" s="17"/>
    </row>
    <row r="34" spans="1:17" ht="12.75" x14ac:dyDescent="0.2">
      <c r="A34" s="18"/>
      <c r="B34" s="19"/>
      <c r="C34" s="20"/>
      <c r="D34" s="20"/>
      <c r="E34" s="19"/>
      <c r="F34" s="19"/>
      <c r="G34" s="19"/>
      <c r="H34" s="19"/>
      <c r="I34" s="19"/>
      <c r="J34" s="19"/>
      <c r="K34" s="3"/>
      <c r="L34" s="3"/>
      <c r="M34" s="3"/>
      <c r="N34" s="3"/>
      <c r="O34" s="3"/>
      <c r="P34" s="16"/>
      <c r="Q34" s="16"/>
    </row>
    <row r="35" spans="1:17" x14ac:dyDescent="0.2">
      <c r="A35" s="18"/>
      <c r="B35" s="19"/>
      <c r="C35" s="20"/>
      <c r="D35" s="20"/>
      <c r="E35" s="19"/>
      <c r="F35" s="19"/>
      <c r="G35" s="19"/>
      <c r="H35" s="19"/>
      <c r="I35" s="19"/>
      <c r="J35" s="19"/>
      <c r="K35" s="3"/>
      <c r="L35" s="3"/>
      <c r="M35" s="3"/>
      <c r="N35" s="3"/>
      <c r="O35" s="3"/>
      <c r="P35" s="17"/>
      <c r="Q35" s="17"/>
    </row>
    <row r="36" spans="1:17" x14ac:dyDescent="0.2">
      <c r="A36" s="18"/>
      <c r="B36" s="19"/>
      <c r="C36" s="20"/>
      <c r="D36" s="20"/>
      <c r="E36" s="19"/>
      <c r="F36" s="19"/>
      <c r="G36" s="19"/>
      <c r="H36" s="19"/>
      <c r="I36" s="19"/>
      <c r="J36" s="19"/>
      <c r="K36" s="3"/>
      <c r="L36" s="3"/>
      <c r="M36" s="3"/>
      <c r="N36" s="3"/>
      <c r="O36" s="3"/>
      <c r="P36" s="17"/>
      <c r="Q36" s="17"/>
    </row>
    <row r="37" spans="1:17" x14ac:dyDescent="0.2">
      <c r="A37" s="18"/>
      <c r="B37" s="19"/>
      <c r="C37" s="20"/>
      <c r="D37" s="20"/>
      <c r="E37" s="19"/>
      <c r="F37" s="19"/>
      <c r="G37" s="19"/>
      <c r="H37" s="19"/>
      <c r="I37" s="19"/>
      <c r="J37" s="19"/>
      <c r="K37" s="3"/>
      <c r="L37" s="3"/>
      <c r="M37" s="3"/>
      <c r="N37" s="3"/>
      <c r="O37" s="3"/>
      <c r="P37" s="17"/>
      <c r="Q37" s="17"/>
    </row>
    <row r="38" spans="1:17" x14ac:dyDescent="0.2">
      <c r="A38" s="18"/>
      <c r="B38" s="19"/>
      <c r="C38" s="20"/>
      <c r="D38" s="20"/>
      <c r="E38" s="19"/>
      <c r="F38" s="19"/>
      <c r="G38" s="19"/>
      <c r="H38" s="19"/>
      <c r="I38" s="19"/>
      <c r="J38" s="19"/>
      <c r="K38" s="3"/>
      <c r="L38" s="3"/>
      <c r="M38" s="3"/>
      <c r="N38" s="3"/>
      <c r="O38" s="3"/>
      <c r="P38" s="17"/>
      <c r="Q38" s="17"/>
    </row>
    <row r="39" spans="1:17" x14ac:dyDescent="0.2">
      <c r="A39" s="18"/>
      <c r="B39" s="19"/>
      <c r="C39" s="20"/>
      <c r="D39" s="20"/>
      <c r="E39" s="19"/>
      <c r="F39" s="19"/>
      <c r="G39" s="19"/>
      <c r="H39" s="19"/>
      <c r="I39" s="19"/>
      <c r="J39" s="19"/>
      <c r="K39" s="3"/>
      <c r="L39" s="3"/>
      <c r="M39" s="3"/>
      <c r="N39" s="3"/>
      <c r="O39" s="3"/>
      <c r="P39" s="17"/>
      <c r="Q39" s="17"/>
    </row>
    <row r="40" spans="1:17" x14ac:dyDescent="0.2">
      <c r="A40" s="18"/>
      <c r="B40" s="19"/>
      <c r="C40" s="20"/>
      <c r="D40" s="20"/>
      <c r="E40" s="19"/>
      <c r="F40" s="19"/>
      <c r="G40" s="19"/>
      <c r="H40" s="19"/>
      <c r="I40" s="19"/>
      <c r="J40" s="19"/>
      <c r="K40" s="3"/>
      <c r="L40" s="3"/>
      <c r="M40" s="3"/>
      <c r="N40" s="3"/>
      <c r="O40" s="3"/>
      <c r="P40" s="17"/>
      <c r="Q40" s="17"/>
    </row>
    <row r="41" spans="1:17" x14ac:dyDescent="0.2">
      <c r="A41" s="18"/>
      <c r="B41" s="19"/>
      <c r="C41" s="20"/>
      <c r="D41" s="20"/>
      <c r="E41" s="19"/>
      <c r="F41" s="19"/>
      <c r="G41" s="19"/>
      <c r="H41" s="19"/>
      <c r="I41" s="19"/>
      <c r="J41" s="19"/>
      <c r="K41" s="3"/>
      <c r="L41" s="3"/>
      <c r="M41" s="3"/>
      <c r="N41" s="3"/>
      <c r="O41" s="3"/>
      <c r="P41" s="17"/>
      <c r="Q41" s="17"/>
    </row>
    <row r="42" spans="1:17" x14ac:dyDescent="0.2">
      <c r="A42" s="18"/>
      <c r="B42" s="19"/>
      <c r="C42" s="20"/>
      <c r="D42" s="20"/>
      <c r="E42" s="19"/>
      <c r="F42" s="19"/>
      <c r="G42" s="19"/>
      <c r="H42" s="19"/>
      <c r="I42" s="19"/>
      <c r="J42" s="19"/>
      <c r="K42" s="3"/>
      <c r="L42" s="3"/>
      <c r="M42" s="3"/>
      <c r="N42" s="3"/>
      <c r="O42" s="3"/>
      <c r="P42" s="17"/>
      <c r="Q42" s="17"/>
    </row>
    <row r="43" spans="1:17" x14ac:dyDescent="0.2">
      <c r="A43" s="18"/>
      <c r="B43" s="19"/>
      <c r="C43" s="20"/>
      <c r="D43" s="20"/>
      <c r="E43" s="19"/>
      <c r="F43" s="19"/>
      <c r="G43" s="19"/>
      <c r="H43" s="19"/>
      <c r="I43" s="19"/>
      <c r="J43" s="19"/>
      <c r="K43" s="3"/>
      <c r="L43" s="3"/>
      <c r="M43" s="3"/>
      <c r="N43" s="3"/>
      <c r="O43" s="3"/>
      <c r="P43" s="17"/>
      <c r="Q43" s="17"/>
    </row>
    <row r="44" spans="1:17" x14ac:dyDescent="0.2">
      <c r="A44" s="18"/>
      <c r="B44" s="19"/>
      <c r="C44" s="20"/>
      <c r="D44" s="20"/>
      <c r="E44" s="19"/>
      <c r="F44" s="19"/>
      <c r="G44" s="19"/>
      <c r="H44" s="19"/>
      <c r="I44" s="19"/>
      <c r="J44" s="19"/>
      <c r="K44" s="19"/>
      <c r="L44" s="19"/>
    </row>
    <row r="45" spans="1:17" x14ac:dyDescent="0.2">
      <c r="A45" s="18"/>
      <c r="B45" s="19"/>
      <c r="C45" s="20"/>
      <c r="D45" s="20"/>
      <c r="E45" s="19"/>
      <c r="F45" s="19"/>
      <c r="G45" s="19"/>
      <c r="H45" s="19"/>
      <c r="I45" s="19"/>
      <c r="J45" s="19"/>
      <c r="K45" s="19"/>
      <c r="L45" s="19"/>
    </row>
    <row r="46" spans="1:17" x14ac:dyDescent="0.2">
      <c r="A46" s="18"/>
      <c r="B46" s="19"/>
      <c r="C46" s="20"/>
      <c r="D46" s="20"/>
      <c r="E46" s="19"/>
      <c r="F46" s="19"/>
      <c r="G46" s="19"/>
      <c r="H46" s="19"/>
      <c r="I46" s="19"/>
      <c r="J46" s="19"/>
      <c r="K46" s="19"/>
      <c r="L46" s="19"/>
    </row>
    <row r="47" spans="1:17" x14ac:dyDescent="0.2">
      <c r="A47" s="18"/>
      <c r="B47" s="19"/>
      <c r="C47" s="20"/>
      <c r="D47" s="20"/>
      <c r="E47" s="19"/>
      <c r="F47" s="19"/>
      <c r="G47" s="19"/>
      <c r="H47" s="19"/>
      <c r="I47" s="19"/>
      <c r="J47" s="19"/>
      <c r="K47" s="19"/>
      <c r="L47" s="19"/>
    </row>
    <row r="48" spans="1:17" x14ac:dyDescent="0.2">
      <c r="C48" s="1"/>
      <c r="D48" s="1"/>
    </row>
    <row r="49" spans="3:4" x14ac:dyDescent="0.2">
      <c r="C49" s="1"/>
      <c r="D49" s="1"/>
    </row>
    <row r="50" spans="3:4" x14ac:dyDescent="0.2">
      <c r="C50" s="1"/>
      <c r="D50" s="1"/>
    </row>
    <row r="51" spans="3:4" x14ac:dyDescent="0.2">
      <c r="C51" s="1"/>
      <c r="D51" s="1"/>
    </row>
    <row r="52" spans="3:4" x14ac:dyDescent="0.2">
      <c r="C52" s="1"/>
      <c r="D52" s="1"/>
    </row>
    <row r="53" spans="3:4" x14ac:dyDescent="0.2">
      <c r="C53" s="1"/>
      <c r="D53" s="1"/>
    </row>
    <row r="54" spans="3:4" x14ac:dyDescent="0.2">
      <c r="C54" s="1"/>
      <c r="D54" s="1"/>
    </row>
    <row r="55" spans="3:4" x14ac:dyDescent="0.2">
      <c r="C55" s="1"/>
      <c r="D55" s="1"/>
    </row>
    <row r="56" spans="3:4" x14ac:dyDescent="0.2">
      <c r="C56" s="1"/>
      <c r="D56" s="1"/>
    </row>
  </sheetData>
  <mergeCells count="1">
    <mergeCell ref="A1:W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2"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cp:lastModifiedBy>
  <cp:lastPrinted>2017-03-30T22:24:32Z</cp:lastPrinted>
  <dcterms:created xsi:type="dcterms:W3CDTF">2014-10-22T05:35:08Z</dcterms:created>
  <dcterms:modified xsi:type="dcterms:W3CDTF">2021-02-16T16:55:12Z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